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99" sheetId="9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<sst xmlns="http://schemas.openxmlformats.org/spreadsheetml/2006/main" xmlns:r="http://schemas.openxmlformats.org/officeDocument/2006/relationships" count="36" uniqueCount="36">
  <si>
    <t>計</t>
    <rPh sb="0" eb="1">
      <t>ケイ</t>
    </rPh>
    <phoneticPr fontId="19"/>
  </si>
  <si>
    <t>幼稚園名</t>
    <rPh sb="0" eb="3">
      <t>ヨウチエン</t>
    </rPh>
    <rPh sb="3" eb="4">
      <t>ナ</t>
    </rPh>
    <phoneticPr fontId="19"/>
  </si>
  <si>
    <t>男</t>
    <rPh sb="0" eb="1">
      <t>オトコ</t>
    </rPh>
    <phoneticPr fontId="19"/>
  </si>
  <si>
    <t>4歳</t>
    <rPh sb="1" eb="2">
      <t>サイ</t>
    </rPh>
    <phoneticPr fontId="19"/>
  </si>
  <si>
    <t>成名幼稚園</t>
    <rPh sb="0" eb="1">
      <t>セイ</t>
    </rPh>
    <rPh sb="1" eb="2">
      <t>ナ</t>
    </rPh>
    <rPh sb="2" eb="5">
      <t>ヨウチエン</t>
    </rPh>
    <phoneticPr fontId="19"/>
  </si>
  <si>
    <t>田邑幼稚園</t>
    <rPh sb="0" eb="2">
      <t>タノムラ</t>
    </rPh>
    <rPh sb="2" eb="5">
      <t>ヨウチエン</t>
    </rPh>
    <phoneticPr fontId="19"/>
  </si>
  <si>
    <t>教諭・他*</t>
    <rPh sb="0" eb="1">
      <t>キョウ</t>
    </rPh>
    <rPh sb="1" eb="2">
      <t>サトシ</t>
    </rPh>
    <rPh sb="3" eb="4">
      <t>ホカ</t>
    </rPh>
    <phoneticPr fontId="19"/>
  </si>
  <si>
    <t>西幼稚園</t>
    <rPh sb="0" eb="1">
      <t>ニシ</t>
    </rPh>
    <rPh sb="1" eb="4">
      <t>ヨウチエン</t>
    </rPh>
    <phoneticPr fontId="19"/>
  </si>
  <si>
    <t>（令和2年5月1日現在）（単位　人）</t>
    <rPh sb="1" eb="3">
      <t>レイワ</t>
    </rPh>
    <rPh sb="4" eb="5">
      <t>ネン</t>
    </rPh>
    <rPh sb="6" eb="7">
      <t>ガツ</t>
    </rPh>
    <rPh sb="8" eb="9">
      <t>ニチ</t>
    </rPh>
    <rPh sb="13" eb="15">
      <t>タンイ</t>
    </rPh>
    <rPh sb="16" eb="17">
      <t>ヒト</t>
    </rPh>
    <phoneticPr fontId="19"/>
  </si>
  <si>
    <t>99　幼稚園児数及び教職員数</t>
    <rPh sb="3" eb="6">
      <t>ヨウチエン</t>
    </rPh>
    <rPh sb="6" eb="7">
      <t>ジ</t>
    </rPh>
    <rPh sb="7" eb="8">
      <t>カズ</t>
    </rPh>
    <rPh sb="8" eb="9">
      <t>オヨ</t>
    </rPh>
    <rPh sb="10" eb="13">
      <t>キョウショクイン</t>
    </rPh>
    <rPh sb="13" eb="14">
      <t>カズ</t>
    </rPh>
    <phoneticPr fontId="19"/>
  </si>
  <si>
    <t>5歳</t>
    <rPh sb="1" eb="2">
      <t>サイ</t>
    </rPh>
    <phoneticPr fontId="19"/>
  </si>
  <si>
    <t>加茂幼稚園</t>
    <rPh sb="0" eb="2">
      <t>カモ</t>
    </rPh>
    <rPh sb="2" eb="5">
      <t>ヨウチエン</t>
    </rPh>
    <phoneticPr fontId="19"/>
  </si>
  <si>
    <t>河辺幼稚園</t>
    <rPh sb="0" eb="2">
      <t>カワナベ</t>
    </rPh>
    <rPh sb="2" eb="5">
      <t>ヨウチエン</t>
    </rPh>
    <phoneticPr fontId="19"/>
  </si>
  <si>
    <t>園児数</t>
    <rPh sb="0" eb="2">
      <t>エンジ</t>
    </rPh>
    <rPh sb="2" eb="3">
      <t>カズ</t>
    </rPh>
    <phoneticPr fontId="19"/>
  </si>
  <si>
    <t>学級数</t>
    <rPh sb="0" eb="3">
      <t>ガッキュウスウ</t>
    </rPh>
    <phoneticPr fontId="19"/>
  </si>
  <si>
    <t>総数</t>
    <rPh sb="0" eb="2">
      <t>ソウスウ</t>
    </rPh>
    <phoneticPr fontId="19"/>
  </si>
  <si>
    <t>園
長</t>
    <rPh sb="0" eb="1">
      <t>エン</t>
    </rPh>
    <rPh sb="2" eb="3">
      <t>チョウ</t>
    </rPh>
    <phoneticPr fontId="19"/>
  </si>
  <si>
    <t>つやま西幼稚園</t>
    <rPh sb="3" eb="4">
      <t>ニシ</t>
    </rPh>
    <rPh sb="4" eb="7">
      <t>ヨウチエン</t>
    </rPh>
    <phoneticPr fontId="19"/>
  </si>
  <si>
    <t>3歳</t>
    <rPh sb="1" eb="2">
      <t>サイ</t>
    </rPh>
    <phoneticPr fontId="19"/>
  </si>
  <si>
    <t>(満3歳児)</t>
    <rPh sb="1" eb="2">
      <t>マン</t>
    </rPh>
    <rPh sb="3" eb="5">
      <t>サイジ</t>
    </rPh>
    <phoneticPr fontId="19"/>
  </si>
  <si>
    <t>女</t>
    <rPh sb="0" eb="1">
      <t>オンナ</t>
    </rPh>
    <phoneticPr fontId="19"/>
  </si>
  <si>
    <t>平成31年3月31日閉園</t>
    <rPh sb="0" eb="2">
      <t>ヘイセイ</t>
    </rPh>
    <rPh sb="4" eb="5">
      <t>ネン</t>
    </rPh>
    <rPh sb="6" eb="7">
      <t>ガツ</t>
    </rPh>
    <rPh sb="9" eb="10">
      <t>ニチ</t>
    </rPh>
    <rPh sb="10" eb="12">
      <t>ヘイエン</t>
    </rPh>
    <phoneticPr fontId="19"/>
  </si>
  <si>
    <t>東幼稚園</t>
    <rPh sb="0" eb="1">
      <t>ヒガシ</t>
    </rPh>
    <rPh sb="1" eb="4">
      <t>ヨウチエン</t>
    </rPh>
    <phoneticPr fontId="19"/>
  </si>
  <si>
    <t>大崎幼稚園</t>
    <rPh sb="0" eb="2">
      <t>オオサキ</t>
    </rPh>
    <rPh sb="2" eb="5">
      <t>ヨウチエン</t>
    </rPh>
    <phoneticPr fontId="19"/>
  </si>
  <si>
    <t>院庄幼稚園</t>
    <rPh sb="0" eb="2">
      <t>インノショウ</t>
    </rPh>
    <rPh sb="2" eb="5">
      <t>ヨウチエン</t>
    </rPh>
    <phoneticPr fontId="19"/>
  </si>
  <si>
    <t>明星幼稚園</t>
    <rPh sb="0" eb="2">
      <t>ミョウジョウ</t>
    </rPh>
    <rPh sb="2" eb="5">
      <t>ヨウチエン</t>
    </rPh>
    <phoneticPr fontId="19"/>
  </si>
  <si>
    <t>鶴山幼稚園</t>
    <rPh sb="0" eb="1">
      <t>ツル</t>
    </rPh>
    <rPh sb="1" eb="2">
      <t>ヤマ</t>
    </rPh>
    <rPh sb="2" eb="5">
      <t>ヨウチエン</t>
    </rPh>
    <phoneticPr fontId="19"/>
  </si>
  <si>
    <t>佐良山幼稚園</t>
    <rPh sb="0" eb="3">
      <t>サラヤマ</t>
    </rPh>
    <rPh sb="3" eb="6">
      <t>ヨウチエン</t>
    </rPh>
    <phoneticPr fontId="19"/>
  </si>
  <si>
    <t>高田幼稚園</t>
    <rPh sb="0" eb="2">
      <t>タカタ</t>
    </rPh>
    <rPh sb="2" eb="5">
      <t>ヨウチエン</t>
    </rPh>
    <phoneticPr fontId="19"/>
  </si>
  <si>
    <t>美作大学
附属幼稚園</t>
    <rPh sb="0" eb="2">
      <t>ミマサカ</t>
    </rPh>
    <rPh sb="2" eb="4">
      <t>ダイガク</t>
    </rPh>
    <rPh sb="5" eb="7">
      <t>フゾク</t>
    </rPh>
    <rPh sb="7" eb="10">
      <t>ヨウチエン</t>
    </rPh>
    <phoneticPr fontId="19"/>
  </si>
  <si>
    <t>阿波幼稚園</t>
    <rPh sb="0" eb="2">
      <t>アバ</t>
    </rPh>
    <rPh sb="2" eb="5">
      <t>ヨウチエン</t>
    </rPh>
    <phoneticPr fontId="19"/>
  </si>
  <si>
    <t>清泉幼稚園</t>
    <rPh sb="0" eb="2">
      <t>セイセン</t>
    </rPh>
    <rPh sb="2" eb="5">
      <t>ヨウチエン</t>
    </rPh>
    <phoneticPr fontId="19"/>
  </si>
  <si>
    <t>二宮幼稚園</t>
    <rPh sb="0" eb="2">
      <t>ニノミヤ</t>
    </rPh>
    <rPh sb="2" eb="5">
      <t>ヨウチエン</t>
    </rPh>
    <phoneticPr fontId="19"/>
  </si>
  <si>
    <t>つやま東幼稚園</t>
    <rPh sb="3" eb="4">
      <t>ヒガシ</t>
    </rPh>
    <rPh sb="4" eb="7">
      <t>ヨウチエン</t>
    </rPh>
    <phoneticPr fontId="19"/>
  </si>
  <si>
    <t>（注）＊は臨時教諭を含む。</t>
    <rPh sb="1" eb="2">
      <t>チュウ</t>
    </rPh>
    <rPh sb="5" eb="7">
      <t>リンジ</t>
    </rPh>
    <rPh sb="7" eb="9">
      <t>キョウユ</t>
    </rPh>
    <rPh sb="10" eb="11">
      <t>フク</t>
    </rPh>
    <phoneticPr fontId="19"/>
  </si>
  <si>
    <t>資料　各私立幼稚園・市こども保育課</t>
    <rPh sb="0" eb="2">
      <t>シリョウ</t>
    </rPh>
    <rPh sb="3" eb="4">
      <t>カク</t>
    </rPh>
    <rPh sb="4" eb="6">
      <t>シリツ</t>
    </rPh>
    <rPh sb="6" eb="9">
      <t>ヨウチエン</t>
    </rPh>
    <rPh sb="10" eb="11">
      <t>シ</t>
    </rPh>
    <rPh sb="14" eb="16">
      <t>ホイク</t>
    </rPh>
    <rPh sb="16" eb="17">
      <t>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</si>
</sst>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6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10"/>
      <color indexed="9"/>
      <name val="ＭＳ Ｐ明朝"/>
      <family val="1"/>
    </font>
    <font>
      <sz val="10"/>
      <color indexed="8"/>
      <name val="ＭＳ Ｐ明朝"/>
      <family val="1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Fill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0" fillId="0" borderId="11" xfId="0" applyFont="1" applyFill="1" applyBorder="1" applyAlignment="1">
      <alignment vertical="center"/>
    </xf>
    <xf numFmtId="0" fontId="22" fillId="0" borderId="12" xfId="0" applyFont="1" applyFill="1" applyBorder="1" applyAlignment="1">
      <alignment vertical="center"/>
    </xf>
    <xf numFmtId="0" fontId="22" fillId="0" borderId="12" xfId="0" applyFont="1" applyFill="1" applyBorder="1" applyAlignment="1">
      <alignment vertical="center" wrapText="1"/>
    </xf>
    <xf numFmtId="0" fontId="22" fillId="0" borderId="13" xfId="0" applyFont="1" applyFill="1" applyBorder="1" applyAlignment="1">
      <alignment vertical="center"/>
    </xf>
    <xf numFmtId="0" fontId="23" fillId="0" borderId="0" xfId="0" applyFont="1" applyAlignment="1">
      <alignment vertical="center"/>
    </xf>
    <xf numFmtId="0" fontId="22" fillId="0" borderId="14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/>
    </xf>
    <xf numFmtId="38" fontId="20" fillId="0" borderId="16" xfId="45" applyFont="1" applyFill="1" applyBorder="1" applyAlignment="1">
      <alignment vertical="center"/>
    </xf>
    <xf numFmtId="38" fontId="22" fillId="0" borderId="17" xfId="45" applyFont="1" applyFill="1" applyBorder="1" applyAlignment="1">
      <alignment horizontal="center" vertical="center"/>
    </xf>
    <xf numFmtId="38" fontId="22" fillId="0" borderId="0" xfId="45" applyFont="1" applyFill="1" applyBorder="1" applyAlignment="1">
      <alignment horizontal="right" vertical="center"/>
    </xf>
    <xf numFmtId="38" fontId="22" fillId="0" borderId="0" xfId="45" applyFont="1" applyFill="1" applyBorder="1" applyAlignment="1">
      <alignment vertical="center"/>
    </xf>
    <xf numFmtId="38" fontId="22" fillId="0" borderId="18" xfId="45" applyFont="1" applyFill="1" applyBorder="1" applyAlignment="1">
      <alignment vertical="center"/>
    </xf>
    <xf numFmtId="0" fontId="22" fillId="0" borderId="19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 wrapText="1"/>
    </xf>
    <xf numFmtId="38" fontId="22" fillId="0" borderId="0" xfId="45" applyFont="1" applyFill="1" applyBorder="1" applyAlignment="1">
      <alignment horizontal="center" vertical="center"/>
    </xf>
    <xf numFmtId="0" fontId="22" fillId="0" borderId="10" xfId="0" applyFont="1" applyBorder="1" applyAlignment="1">
      <alignment horizontal="center" vertical="center" wrapText="1"/>
    </xf>
    <xf numFmtId="38" fontId="24" fillId="0" borderId="0" xfId="45" applyFont="1" applyFill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22" fillId="24" borderId="18" xfId="0" applyFont="1" applyFill="1" applyBorder="1" applyAlignment="1">
      <alignment horizontal="right" vertical="center"/>
    </xf>
    <xf numFmtId="0" fontId="0" fillId="24" borderId="18" xfId="0" applyFont="1" applyFill="1" applyBorder="1" applyAlignment="1">
      <alignment vertical="center"/>
    </xf>
    <xf numFmtId="0" fontId="22" fillId="0" borderId="15" xfId="0" applyFont="1" applyBorder="1" applyAlignment="1">
      <alignment horizontal="center" vertical="center" wrapText="1"/>
    </xf>
    <xf numFmtId="0" fontId="22" fillId="0" borderId="20" xfId="0" applyFont="1" applyBorder="1" applyAlignment="1">
      <alignment horizontal="center" vertical="center" textRotation="255" shrinkToFit="1"/>
    </xf>
    <xf numFmtId="0" fontId="22" fillId="0" borderId="17" xfId="0" applyFont="1" applyBorder="1" applyAlignment="1">
      <alignment horizontal="center" vertical="center" textRotation="255" shrinkToFit="1"/>
    </xf>
    <xf numFmtId="0" fontId="22" fillId="0" borderId="21" xfId="0" applyFont="1" applyBorder="1" applyAlignment="1">
      <alignment horizontal="center" vertical="center" textRotation="255" shrinkToFit="1"/>
    </xf>
    <xf numFmtId="38" fontId="25" fillId="0" borderId="0" xfId="45" applyFont="1" applyFill="1" applyBorder="1" applyAlignment="1">
      <alignment vertical="center"/>
    </xf>
    <xf numFmtId="38" fontId="20" fillId="0" borderId="0" xfId="0" applyNumberFormat="1" applyFont="1" applyFill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T25"/>
  <sheetViews>
    <sheetView tabSelected="1" workbookViewId="0">
      <selection activeCell="B7" sqref="B7:S20"/>
    </sheetView>
  </sheetViews>
  <sheetFormatPr defaultRowHeight="12"/>
  <cols>
    <col min="1" max="1" width="11.75" style="1" customWidth="1"/>
    <col min="2" max="2" width="3.125" style="1" bestFit="1" customWidth="1"/>
    <col min="3" max="3" width="3.25" style="1" bestFit="1" customWidth="1"/>
    <col min="4" max="4" width="3.25" style="1" customWidth="1"/>
    <col min="5" max="6" width="3.375" style="1" bestFit="1" customWidth="1"/>
    <col min="7" max="7" width="4.125" style="1" customWidth="1"/>
    <col min="8" max="9" width="4" style="1" customWidth="1"/>
    <col min="10" max="10" width="4.125" style="1" customWidth="1"/>
    <col min="11" max="12" width="4" style="1" customWidth="1"/>
    <col min="13" max="13" width="4.125" style="1" customWidth="1"/>
    <col min="14" max="15" width="4" style="1" customWidth="1"/>
    <col min="16" max="16" width="4.125" style="1" customWidth="1"/>
    <col min="17" max="19" width="3.375" style="1" customWidth="1"/>
    <col min="20" max="16384" width="9" style="1" bestFit="1" customWidth="1"/>
  </cols>
  <sheetData>
    <row r="1" spans="1:19" s="2" customFormat="1" ht="15" customHeight="1">
      <c r="A1" s="4" t="s">
        <v>9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pans="1:19" ht="14.2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26" t="s">
        <v>8</v>
      </c>
      <c r="M2" s="27"/>
      <c r="N2" s="27"/>
      <c r="O2" s="27"/>
      <c r="P2" s="27"/>
      <c r="Q2" s="27"/>
      <c r="R2" s="27"/>
      <c r="S2" s="27"/>
    </row>
    <row r="3" spans="1:19" ht="18" customHeight="1">
      <c r="A3" s="6" t="s">
        <v>1</v>
      </c>
      <c r="B3" s="12" t="s">
        <v>13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6"/>
      <c r="Q3" s="28" t="s">
        <v>14</v>
      </c>
      <c r="R3" s="28" t="s">
        <v>16</v>
      </c>
      <c r="S3" s="29" t="s">
        <v>6</v>
      </c>
    </row>
    <row r="4" spans="1:19" ht="18" customHeight="1">
      <c r="A4" s="6"/>
      <c r="B4" s="13" t="s">
        <v>19</v>
      </c>
      <c r="C4" s="21"/>
      <c r="D4" s="23"/>
      <c r="E4" s="14" t="s">
        <v>18</v>
      </c>
      <c r="F4" s="14"/>
      <c r="G4" s="14"/>
      <c r="H4" s="14" t="s">
        <v>3</v>
      </c>
      <c r="I4" s="14"/>
      <c r="J4" s="14"/>
      <c r="K4" s="14" t="s">
        <v>10</v>
      </c>
      <c r="L4" s="14"/>
      <c r="M4" s="14"/>
      <c r="N4" s="14" t="s">
        <v>0</v>
      </c>
      <c r="O4" s="14"/>
      <c r="P4" s="14"/>
      <c r="Q4" s="28"/>
      <c r="R4" s="28"/>
      <c r="S4" s="30"/>
    </row>
    <row r="5" spans="1:19" ht="18" customHeight="1">
      <c r="A5" s="6"/>
      <c r="B5" s="14" t="s">
        <v>2</v>
      </c>
      <c r="C5" s="14" t="s">
        <v>20</v>
      </c>
      <c r="D5" s="14" t="s">
        <v>0</v>
      </c>
      <c r="E5" s="14" t="s">
        <v>2</v>
      </c>
      <c r="F5" s="14" t="s">
        <v>20</v>
      </c>
      <c r="G5" s="14" t="s">
        <v>0</v>
      </c>
      <c r="H5" s="14" t="s">
        <v>2</v>
      </c>
      <c r="I5" s="14" t="s">
        <v>20</v>
      </c>
      <c r="J5" s="14" t="s">
        <v>0</v>
      </c>
      <c r="K5" s="14" t="s">
        <v>2</v>
      </c>
      <c r="L5" s="14" t="s">
        <v>20</v>
      </c>
      <c r="M5" s="14" t="s">
        <v>0</v>
      </c>
      <c r="N5" s="14" t="s">
        <v>2</v>
      </c>
      <c r="O5" s="14" t="s">
        <v>20</v>
      </c>
      <c r="P5" s="14" t="s">
        <v>0</v>
      </c>
      <c r="Q5" s="28"/>
      <c r="R5" s="28"/>
      <c r="S5" s="31"/>
    </row>
    <row r="6" spans="1:19" s="3" customFormat="1" ht="14.25" customHeight="1">
      <c r="A6" s="7" t="s">
        <v>15</v>
      </c>
      <c r="B6" s="15">
        <f>SUM(B7:B22)</f>
        <v>0</v>
      </c>
      <c r="C6" s="15">
        <f>SUM(C7:C22)</f>
        <v>0</v>
      </c>
      <c r="D6" s="15">
        <f>SUM(D7:D22)</f>
        <v>0</v>
      </c>
      <c r="E6" s="15">
        <f t="shared" ref="E6:S6" si="0">SUM(E21:E24)</f>
        <v>55</v>
      </c>
      <c r="F6" s="15">
        <f t="shared" si="0"/>
        <v>68</v>
      </c>
      <c r="G6" s="15">
        <f t="shared" si="0"/>
        <v>123</v>
      </c>
      <c r="H6" s="15">
        <f t="shared" si="0"/>
        <v>69</v>
      </c>
      <c r="I6" s="15">
        <f t="shared" si="0"/>
        <v>63</v>
      </c>
      <c r="J6" s="15">
        <f t="shared" si="0"/>
        <v>132</v>
      </c>
      <c r="K6" s="15">
        <f t="shared" si="0"/>
        <v>68</v>
      </c>
      <c r="L6" s="15">
        <f t="shared" si="0"/>
        <v>70</v>
      </c>
      <c r="M6" s="15">
        <f t="shared" si="0"/>
        <v>138</v>
      </c>
      <c r="N6" s="15">
        <f t="shared" si="0"/>
        <v>192</v>
      </c>
      <c r="O6" s="15">
        <f t="shared" si="0"/>
        <v>201</v>
      </c>
      <c r="P6" s="15">
        <f t="shared" si="0"/>
        <v>393</v>
      </c>
      <c r="Q6" s="15">
        <f t="shared" si="0"/>
        <v>22</v>
      </c>
      <c r="R6" s="15">
        <f t="shared" si="0"/>
        <v>4</v>
      </c>
      <c r="S6" s="15">
        <f t="shared" si="0"/>
        <v>51</v>
      </c>
    </row>
    <row r="7" spans="1:19" s="3" customFormat="1" ht="14.25" customHeight="1">
      <c r="A7" s="8" t="s">
        <v>7</v>
      </c>
      <c r="B7" s="16" t="s">
        <v>21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</row>
    <row r="8" spans="1:19" s="3" customFormat="1" ht="14.25" customHeight="1">
      <c r="A8" s="8" t="s">
        <v>22</v>
      </c>
      <c r="B8" s="16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</row>
    <row r="9" spans="1:19" s="3" customFormat="1" ht="14.25" customHeight="1">
      <c r="A9" s="8" t="s">
        <v>12</v>
      </c>
      <c r="B9" s="16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</row>
    <row r="10" spans="1:19" s="3" customFormat="1" ht="14.25" customHeight="1">
      <c r="A10" s="8" t="s">
        <v>23</v>
      </c>
      <c r="B10" s="16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</row>
    <row r="11" spans="1:19" s="3" customFormat="1" ht="14.25" customHeight="1">
      <c r="A11" s="8" t="s">
        <v>24</v>
      </c>
      <c r="B11" s="16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</row>
    <row r="12" spans="1:19" s="3" customFormat="1" ht="14.25" customHeight="1">
      <c r="A12" s="8" t="s">
        <v>26</v>
      </c>
      <c r="B12" s="16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</row>
    <row r="13" spans="1:19" s="3" customFormat="1" ht="14.25" customHeight="1">
      <c r="A13" s="8" t="s">
        <v>5</v>
      </c>
      <c r="B13" s="16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</row>
    <row r="14" spans="1:19" s="3" customFormat="1" ht="14.25" customHeight="1">
      <c r="A14" s="8" t="s">
        <v>27</v>
      </c>
      <c r="B14" s="16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</row>
    <row r="15" spans="1:19" s="3" customFormat="1" ht="14.25" customHeight="1">
      <c r="A15" s="8" t="s">
        <v>28</v>
      </c>
      <c r="B15" s="16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</row>
    <row r="16" spans="1:19" s="3" customFormat="1" ht="14.25" customHeight="1">
      <c r="A16" s="8" t="s">
        <v>31</v>
      </c>
      <c r="B16" s="16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</row>
    <row r="17" spans="1:20" s="3" customFormat="1" ht="14.25" customHeight="1">
      <c r="A17" s="8" t="s">
        <v>4</v>
      </c>
      <c r="B17" s="16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s="3" customFormat="1" ht="14.25" customHeight="1">
      <c r="A18" s="8" t="s">
        <v>32</v>
      </c>
      <c r="B18" s="16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</row>
    <row r="19" spans="1:20" s="3" customFormat="1" ht="14.25" customHeight="1">
      <c r="A19" s="8" t="s">
        <v>11</v>
      </c>
      <c r="B19" s="16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</row>
    <row r="20" spans="1:20" s="3" customFormat="1" ht="14.25" customHeight="1">
      <c r="A20" s="8" t="s">
        <v>30</v>
      </c>
      <c r="B20" s="16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</row>
    <row r="21" spans="1:20" s="3" customFormat="1" ht="28.5" customHeight="1">
      <c r="A21" s="9" t="s">
        <v>29</v>
      </c>
      <c r="B21" s="17"/>
      <c r="C21" s="17"/>
      <c r="D21" s="24">
        <f>C21+B21</f>
        <v>0</v>
      </c>
      <c r="E21" s="18">
        <v>28</v>
      </c>
      <c r="F21" s="18">
        <v>36</v>
      </c>
      <c r="G21" s="18">
        <f>SUM(E21+F21)</f>
        <v>64</v>
      </c>
      <c r="H21" s="18">
        <v>31</v>
      </c>
      <c r="I21" s="18">
        <v>25</v>
      </c>
      <c r="J21" s="18">
        <f>H21+I21</f>
        <v>56</v>
      </c>
      <c r="K21" s="18">
        <v>28</v>
      </c>
      <c r="L21" s="18">
        <v>30</v>
      </c>
      <c r="M21" s="18">
        <f>K21+L21</f>
        <v>58</v>
      </c>
      <c r="N21" s="18">
        <f>E21+H21+K21</f>
        <v>87</v>
      </c>
      <c r="O21" s="18">
        <f>F21+I21+L21</f>
        <v>91</v>
      </c>
      <c r="P21" s="18">
        <f>N21+O21</f>
        <v>178</v>
      </c>
      <c r="Q21" s="18">
        <v>7</v>
      </c>
      <c r="R21" s="18">
        <v>1</v>
      </c>
      <c r="S21" s="18">
        <v>11</v>
      </c>
      <c r="T21" s="33"/>
    </row>
    <row r="22" spans="1:20" s="3" customFormat="1" ht="14.25" customHeight="1">
      <c r="A22" s="8" t="s">
        <v>25</v>
      </c>
      <c r="B22" s="17"/>
      <c r="C22" s="17"/>
      <c r="D22" s="24">
        <f>C22+B22</f>
        <v>0</v>
      </c>
      <c r="E22" s="18">
        <v>6</v>
      </c>
      <c r="F22" s="18">
        <v>6</v>
      </c>
      <c r="G22" s="18">
        <f>SUM(E22+F22)</f>
        <v>12</v>
      </c>
      <c r="H22" s="18">
        <v>10</v>
      </c>
      <c r="I22" s="18">
        <v>3</v>
      </c>
      <c r="J22" s="18">
        <f>H22+I22</f>
        <v>13</v>
      </c>
      <c r="K22" s="18">
        <v>8</v>
      </c>
      <c r="L22" s="18">
        <v>4</v>
      </c>
      <c r="M22" s="18">
        <f>K22+L22</f>
        <v>12</v>
      </c>
      <c r="N22" s="18">
        <f>SUM(B22,E22,H22,K22)</f>
        <v>24</v>
      </c>
      <c r="O22" s="18">
        <f>SUM(C22,F22,I22,L22)</f>
        <v>13</v>
      </c>
      <c r="P22" s="18">
        <f>N22+O22</f>
        <v>37</v>
      </c>
      <c r="Q22" s="18">
        <v>4</v>
      </c>
      <c r="R22" s="18">
        <v>1</v>
      </c>
      <c r="S22" s="18">
        <v>8</v>
      </c>
    </row>
    <row r="23" spans="1:20" s="3" customFormat="1" ht="14.25" customHeight="1">
      <c r="A23" s="8" t="s">
        <v>17</v>
      </c>
      <c r="B23" s="18">
        <v>0</v>
      </c>
      <c r="C23" s="18">
        <v>0</v>
      </c>
      <c r="D23" s="18">
        <v>0</v>
      </c>
      <c r="E23" s="18">
        <v>10</v>
      </c>
      <c r="F23" s="18">
        <v>8</v>
      </c>
      <c r="G23" s="18">
        <f>SUM(E23+F23)</f>
        <v>18</v>
      </c>
      <c r="H23" s="18">
        <v>10</v>
      </c>
      <c r="I23" s="18">
        <v>14</v>
      </c>
      <c r="J23" s="18">
        <f>H23+I23</f>
        <v>24</v>
      </c>
      <c r="K23" s="18">
        <v>12</v>
      </c>
      <c r="L23" s="18">
        <v>14</v>
      </c>
      <c r="M23" s="18">
        <f>K23+L23</f>
        <v>26</v>
      </c>
      <c r="N23" s="18">
        <f>B23+E23+H23+K23</f>
        <v>32</v>
      </c>
      <c r="O23" s="18">
        <f>C23+F23+I23+L23</f>
        <v>36</v>
      </c>
      <c r="P23" s="18">
        <f>N23+O23</f>
        <v>68</v>
      </c>
      <c r="Q23" s="18">
        <v>5</v>
      </c>
      <c r="R23" s="18">
        <v>1</v>
      </c>
      <c r="S23" s="32">
        <v>16</v>
      </c>
    </row>
    <row r="24" spans="1:20" s="3" customFormat="1" ht="14.25" customHeight="1">
      <c r="A24" s="10" t="s">
        <v>33</v>
      </c>
      <c r="B24" s="19">
        <v>0</v>
      </c>
      <c r="C24" s="19">
        <v>0</v>
      </c>
      <c r="D24" s="19">
        <v>0</v>
      </c>
      <c r="E24" s="19">
        <v>11</v>
      </c>
      <c r="F24" s="19">
        <v>18</v>
      </c>
      <c r="G24" s="19">
        <f>SUM(E24+F24)</f>
        <v>29</v>
      </c>
      <c r="H24" s="19">
        <v>18</v>
      </c>
      <c r="I24" s="19">
        <v>21</v>
      </c>
      <c r="J24" s="19">
        <f>H24+I24</f>
        <v>39</v>
      </c>
      <c r="K24" s="19">
        <v>20</v>
      </c>
      <c r="L24" s="19">
        <v>22</v>
      </c>
      <c r="M24" s="19">
        <f>K24+L24</f>
        <v>42</v>
      </c>
      <c r="N24" s="19">
        <f>B24+E24+H24+K24</f>
        <v>49</v>
      </c>
      <c r="O24" s="19">
        <f>C24+F24+I24+L24</f>
        <v>61</v>
      </c>
      <c r="P24" s="19">
        <f>N24+O24</f>
        <v>110</v>
      </c>
      <c r="Q24" s="19">
        <v>6</v>
      </c>
      <c r="R24" s="19">
        <v>1</v>
      </c>
      <c r="S24" s="19">
        <v>16</v>
      </c>
    </row>
    <row r="25" spans="1:20" ht="14.25" customHeight="1">
      <c r="A25" s="11" t="s">
        <v>34</v>
      </c>
      <c r="B25" s="1"/>
      <c r="C25" s="1"/>
      <c r="D25" s="1"/>
      <c r="E25" s="1"/>
      <c r="F25" s="1"/>
      <c r="G25" s="1"/>
      <c r="H25" s="1"/>
      <c r="I25" s="1"/>
      <c r="J25" s="1"/>
      <c r="K25" s="25" t="s">
        <v>35</v>
      </c>
      <c r="L25" s="25"/>
      <c r="M25" s="25"/>
      <c r="N25" s="25"/>
      <c r="O25" s="25"/>
      <c r="P25" s="25"/>
      <c r="Q25" s="25"/>
      <c r="R25" s="25"/>
      <c r="S25" s="25"/>
    </row>
  </sheetData>
  <mergeCells count="14">
    <mergeCell ref="A1:S1"/>
    <mergeCell ref="L2:S2"/>
    <mergeCell ref="B3:P3"/>
    <mergeCell ref="B4:D4"/>
    <mergeCell ref="E4:G4"/>
    <mergeCell ref="H4:J4"/>
    <mergeCell ref="K4:M4"/>
    <mergeCell ref="N4:P4"/>
    <mergeCell ref="K25:S25"/>
    <mergeCell ref="A3:A5"/>
    <mergeCell ref="Q3:Q5"/>
    <mergeCell ref="R3:R5"/>
    <mergeCell ref="S3:S5"/>
    <mergeCell ref="B7:S20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99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2021-03-05T09:50:26Z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2021-03-05T09:50:26Z</vt:filetime>
  </property>
</Properties>
</file>