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3" sheetId="44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<sst xmlns="http://schemas.openxmlformats.org/spreadsheetml/2006/main" xmlns:r="http://schemas.openxmlformats.org/officeDocument/2006/relationships" count="19" uniqueCount="19">
  <si>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7月</t>
  </si>
  <si>
    <t>8月</t>
  </si>
  <si>
    <t>3月</t>
  </si>
  <si>
    <t>（単位　人）</t>
    <rPh sb="1" eb="3">
      <t>タンイ</t>
    </rPh>
    <rPh sb="4" eb="5">
      <t>ニン</t>
    </rPh>
    <phoneticPr fontId="23"/>
  </si>
  <si>
    <t>6月</t>
  </si>
  <si>
    <t>1月</t>
    <rPh sb="1" eb="2">
      <t>ツキ</t>
    </rPh>
    <phoneticPr fontId="23"/>
  </si>
  <si>
    <t>4月</t>
  </si>
  <si>
    <t>年次</t>
    <rPh sb="0" eb="2">
      <t>ネンジ</t>
    </rPh>
    <phoneticPr fontId="23"/>
  </si>
  <si>
    <t>2月</t>
  </si>
  <si>
    <t>5月</t>
  </si>
  <si>
    <t>9月</t>
  </si>
  <si>
    <t>10月</t>
  </si>
  <si>
    <t>11月</t>
  </si>
  <si>
    <t>12月</t>
  </si>
  <si>
    <t>133　津山弥生の里文化財センター入館者数</t>
    <rPh sb="4" eb="6">
      <t>ツヤマ</t>
    </rPh>
    <rPh sb="6" eb="8">
      <t>ヤヨイ</t>
    </rPh>
    <rPh sb="9" eb="10">
      <t>サト</t>
    </rPh>
    <rPh sb="10" eb="13">
      <t>ブンカザイ</t>
    </rPh>
    <rPh sb="17" eb="20">
      <t>ニュウカンシャ</t>
    </rPh>
    <rPh sb="20" eb="21">
      <t>カズ</t>
    </rPh>
    <phoneticPr fontId="23"/>
  </si>
  <si>
    <t>合計</t>
    <rPh sb="0" eb="2">
      <t>ゴウケイ</t>
    </rPh>
    <phoneticPr fontId="23"/>
  </si>
  <si>
    <t>平成28</t>
    <rPh sb="0" eb="2">
      <t>ヘイセイ</t>
    </rPh>
    <phoneticPr fontId="23"/>
  </si>
  <si>
    <t>令和元</t>
    <rPh sb="0" eb="2">
      <t>レイワ</t>
    </rPh>
    <rPh sb="2" eb="3">
      <t>モト</t>
    </rPh>
    <phoneticPr fontId="23"/>
  </si>
  <si>
    <t xml:space="preserve"> 資料　市文化課</t>
    <rPh sb="1" eb="3">
      <t>シリョウ</t>
    </rPh>
    <rPh sb="4" eb="5">
      <t>シ</t>
    </rPh>
    <rPh sb="5" eb="7">
      <t>ブンカ</t>
    </rPh>
    <rPh sb="7" eb="8">
      <t>カ</t>
    </rPh>
    <phoneticPr fontId="2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</si>
</sst>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>
      <alignment vertical="center"/>
    </xf>
    <xf numFmtId="0" fontId="22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38" fontId="22" fillId="0" borderId="0" xfId="45" applyFont="1" applyFill="1" applyBorder="1" applyAlignment="1">
      <alignment vertical="center"/>
    </xf>
    <xf numFmtId="38" fontId="22" fillId="0" borderId="14" xfId="45" applyFont="1" applyFill="1" applyBorder="1" applyAlignment="1">
      <alignment vertical="center"/>
    </xf>
    <xf numFmtId="0" fontId="22" fillId="0" borderId="15" xfId="0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0" fillId="0" borderId="16" xfId="0" applyFont="1" applyBorder="1" applyAlignment="1">
      <alignment horizontal="center" vertical="center"/>
    </xf>
    <xf numFmtId="38" fontId="20" fillId="0" borderId="0" xfId="45" applyFont="1" applyBorder="1" applyAlignment="1">
      <alignment vertical="center"/>
    </xf>
    <xf numFmtId="38" fontId="20" fillId="0" borderId="14" xfId="45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1"/>
  <sheetViews>
    <sheetView tabSelected="1" workbookViewId="0">
      <selection activeCell="D40" sqref="D39:D40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5.75" customHeight="1">
      <c r="A1" s="5" t="s">
        <v>14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15" t="s">
        <v>3</v>
      </c>
    </row>
    <row r="3" spans="1:14">
      <c r="A3" s="7" t="s">
        <v>7</v>
      </c>
      <c r="B3" s="11" t="s">
        <v>5</v>
      </c>
      <c r="C3" s="11" t="s">
        <v>8</v>
      </c>
      <c r="D3" s="11" t="s">
        <v>2</v>
      </c>
      <c r="E3" s="11" t="s">
        <v>6</v>
      </c>
      <c r="F3" s="11" t="s">
        <v>9</v>
      </c>
      <c r="G3" s="11" t="s">
        <v>4</v>
      </c>
      <c r="H3" s="11" t="s">
        <v>0</v>
      </c>
      <c r="I3" s="11" t="s">
        <v>1</v>
      </c>
      <c r="J3" s="11" t="s">
        <v>10</v>
      </c>
      <c r="K3" s="11" t="s">
        <v>11</v>
      </c>
      <c r="L3" s="11" t="s">
        <v>12</v>
      </c>
      <c r="M3" s="11" t="s">
        <v>13</v>
      </c>
      <c r="N3" s="16" t="s">
        <v>15</v>
      </c>
    </row>
    <row r="4" spans="1:14" s="3" customFormat="1">
      <c r="A4" s="8" t="s">
        <v>16</v>
      </c>
      <c r="B4" s="12">
        <v>150</v>
      </c>
      <c r="C4" s="12">
        <v>277</v>
      </c>
      <c r="D4" s="12">
        <v>87</v>
      </c>
      <c r="E4" s="12">
        <v>101</v>
      </c>
      <c r="F4" s="12">
        <v>586</v>
      </c>
      <c r="G4" s="12">
        <v>138</v>
      </c>
      <c r="H4" s="12">
        <v>38</v>
      </c>
      <c r="I4" s="12">
        <v>59</v>
      </c>
      <c r="J4" s="12">
        <v>26</v>
      </c>
      <c r="K4" s="12">
        <v>239</v>
      </c>
      <c r="L4" s="12">
        <v>156</v>
      </c>
      <c r="M4" s="12">
        <v>45</v>
      </c>
      <c r="N4" s="17">
        <f t="shared" ref="N4:N10" si="0">SUM(B4:M4)</f>
        <v>1902</v>
      </c>
    </row>
    <row r="5" spans="1:14" s="3" customFormat="1">
      <c r="A5" s="9">
        <v>29</v>
      </c>
      <c r="B5" s="12">
        <v>186</v>
      </c>
      <c r="C5" s="12">
        <v>140</v>
      </c>
      <c r="D5" s="12">
        <v>69</v>
      </c>
      <c r="E5" s="12">
        <v>175</v>
      </c>
      <c r="F5" s="12">
        <v>569</v>
      </c>
      <c r="G5" s="12">
        <v>110</v>
      </c>
      <c r="H5" s="12">
        <v>35</v>
      </c>
      <c r="I5" s="12">
        <v>56</v>
      </c>
      <c r="J5" s="12">
        <v>136</v>
      </c>
      <c r="K5" s="12">
        <v>337</v>
      </c>
      <c r="L5" s="12">
        <v>135</v>
      </c>
      <c r="M5" s="12">
        <v>68</v>
      </c>
      <c r="N5" s="17">
        <f t="shared" si="0"/>
        <v>2016</v>
      </c>
    </row>
    <row r="6" spans="1:14" s="3" customFormat="1">
      <c r="A6" s="9">
        <v>30</v>
      </c>
      <c r="B6" s="12">
        <v>180</v>
      </c>
      <c r="C6" s="12">
        <v>24</v>
      </c>
      <c r="D6" s="12">
        <v>44</v>
      </c>
      <c r="E6" s="12">
        <v>84</v>
      </c>
      <c r="F6" s="12">
        <v>331</v>
      </c>
      <c r="G6" s="12">
        <v>81</v>
      </c>
      <c r="H6" s="12">
        <v>58</v>
      </c>
      <c r="I6" s="12">
        <v>119</v>
      </c>
      <c r="J6" s="12">
        <v>25</v>
      </c>
      <c r="K6" s="12">
        <v>271</v>
      </c>
      <c r="L6" s="12">
        <v>225</v>
      </c>
      <c r="M6" s="12">
        <v>17</v>
      </c>
      <c r="N6" s="17">
        <f t="shared" si="0"/>
        <v>1459</v>
      </c>
    </row>
    <row r="7" spans="1:14" s="4" customFormat="1">
      <c r="A7" s="8" t="s">
        <v>17</v>
      </c>
      <c r="B7" s="12">
        <v>128</v>
      </c>
      <c r="C7" s="12">
        <v>160</v>
      </c>
      <c r="D7" s="12">
        <v>93</v>
      </c>
      <c r="E7" s="12">
        <v>108</v>
      </c>
      <c r="F7" s="12">
        <v>237</v>
      </c>
      <c r="G7" s="12">
        <v>34</v>
      </c>
      <c r="H7" s="12">
        <v>112</v>
      </c>
      <c r="I7" s="12">
        <v>225</v>
      </c>
      <c r="J7" s="12">
        <v>60</v>
      </c>
      <c r="K7" s="12">
        <v>357</v>
      </c>
      <c r="L7" s="12">
        <v>372</v>
      </c>
      <c r="M7" s="12">
        <v>55</v>
      </c>
      <c r="N7" s="17">
        <f t="shared" si="0"/>
        <v>1941</v>
      </c>
    </row>
    <row r="8" spans="1:14" s="4" customFormat="1">
      <c r="A8" s="8">
        <v>2</v>
      </c>
      <c r="B8" s="12">
        <v>88</v>
      </c>
      <c r="C8" s="12">
        <v>48</v>
      </c>
      <c r="D8" s="12">
        <v>67</v>
      </c>
      <c r="E8" s="12">
        <v>15</v>
      </c>
      <c r="F8" s="12">
        <v>0</v>
      </c>
      <c r="G8" s="12">
        <v>10</v>
      </c>
      <c r="H8" s="12">
        <v>23</v>
      </c>
      <c r="I8" s="12">
        <v>45</v>
      </c>
      <c r="J8" s="12">
        <v>79</v>
      </c>
      <c r="K8" s="12">
        <v>510</v>
      </c>
      <c r="L8" s="12">
        <v>92</v>
      </c>
      <c r="M8" s="12">
        <v>16</v>
      </c>
      <c r="N8" s="17">
        <f t="shared" si="0"/>
        <v>993</v>
      </c>
    </row>
    <row r="9" spans="1:14" s="4" customFormat="1">
      <c r="A9" s="8">
        <v>3</v>
      </c>
      <c r="B9" s="12">
        <v>89</v>
      </c>
      <c r="C9" s="12">
        <v>58</v>
      </c>
      <c r="D9" s="12">
        <v>75</v>
      </c>
      <c r="E9" s="12">
        <v>135</v>
      </c>
      <c r="F9" s="12">
        <v>2</v>
      </c>
      <c r="G9" s="12">
        <v>2</v>
      </c>
      <c r="H9" s="12">
        <v>49</v>
      </c>
      <c r="I9" s="12">
        <v>22</v>
      </c>
      <c r="J9" s="12">
        <v>0</v>
      </c>
      <c r="K9" s="12">
        <v>236</v>
      </c>
      <c r="L9" s="12">
        <v>175</v>
      </c>
      <c r="M9" s="12">
        <v>94</v>
      </c>
      <c r="N9" s="17">
        <f t="shared" si="0"/>
        <v>937</v>
      </c>
    </row>
    <row r="10" spans="1:14" s="4" customFormat="1">
      <c r="A10" s="10">
        <v>4</v>
      </c>
      <c r="B10" s="13">
        <v>51</v>
      </c>
      <c r="C10" s="13">
        <v>6</v>
      </c>
      <c r="D10" s="13">
        <v>37</v>
      </c>
      <c r="E10" s="13">
        <v>183</v>
      </c>
      <c r="F10" s="13">
        <v>155</v>
      </c>
      <c r="G10" s="13">
        <v>29</v>
      </c>
      <c r="H10" s="13">
        <v>146</v>
      </c>
      <c r="I10" s="13">
        <v>157</v>
      </c>
      <c r="J10" s="13">
        <v>86</v>
      </c>
      <c r="K10" s="13">
        <v>252</v>
      </c>
      <c r="L10" s="13">
        <v>293</v>
      </c>
      <c r="M10" s="13">
        <v>75</v>
      </c>
      <c r="N10" s="18">
        <f t="shared" si="0"/>
        <v>1470</v>
      </c>
    </row>
    <row r="11" spans="1:14" ht="13.5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14" t="s">
        <v>18</v>
      </c>
      <c r="L11" s="14"/>
      <c r="M11" s="14"/>
      <c r="N11" s="14"/>
    </row>
  </sheetData>
  <mergeCells count="2">
    <mergeCell ref="A1:N1"/>
    <mergeCell ref="K11:N1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133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2023-04-17T02:59:57Z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2023-04-17T02:59:57Z</vt:filetime>
  </property>
</Properties>
</file>